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clus\Home\Dokumentumok\Műszaki csoport\Önkormányzati munkák_CM_FJ_PA\Sió_Tap_B.alm\Taploca ÜV\GFT 2025-39\DRV_S_205_Tapolca\"/>
    </mc:Choice>
  </mc:AlternateContent>
  <xr:revisionPtr revIDLastSave="113" documentId="13_ncr:1_{525915E8-E18A-4256-93DC-D284D0B6699A}" xr6:coauthVersionLast="47" xr6:coauthVersionMax="47" xr10:uidLastSave="{2376831A-05F8-4B75-9D5F-92E81241D9F2}"/>
  <bookViews>
    <workbookView xWindow="-23148" yWindow="-108" windowWidth="23256" windowHeight="12576" xr2:uid="{00000000-000D-0000-FFFF-FFFF00000000}"/>
  </bookViews>
  <sheets>
    <sheet name="DRV_S_205 – FP2025" sheetId="3" r:id="rId1"/>
  </sheets>
  <definedNames>
    <definedName name="Besorolas">#REF!</definedName>
    <definedName name="Eszkozko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E16" i="3"/>
  <c r="E38" i="3"/>
  <c r="B43" i="3" s="1"/>
  <c r="B42" i="3"/>
  <c r="B41" i="3"/>
</calcChain>
</file>

<file path=xl/sharedStrings.xml><?xml version="1.0" encoding="utf-8"?>
<sst xmlns="http://schemas.openxmlformats.org/spreadsheetml/2006/main" count="294" uniqueCount="77">
  <si>
    <t>Gördülő fejlesztési terv a 2024 - 2038 időszakra</t>
  </si>
  <si>
    <t>FELÚJÍTÁSOKAT ÉS PÓTLÁSOKAT ÖSSZEFOGLALÓ TÁBLÁZATA</t>
  </si>
  <si>
    <t>A tervet készítő és benyújtó szervezet megnevezése:</t>
  </si>
  <si>
    <t>Dunántúli Regionális Vízmű Zrt. 
Fejlesztéstervezési és -irányítási osztály</t>
  </si>
  <si>
    <r>
      <t xml:space="preserve">ellátásért felelős / ellátásért felelősök képviselője / </t>
    </r>
    <r>
      <rPr>
        <b/>
        <u/>
        <sz val="11"/>
        <color theme="1"/>
        <rFont val="Times New Roman"/>
        <family val="1"/>
        <charset val="238"/>
      </rPr>
      <t>víziközmű-szolgáltató</t>
    </r>
    <r>
      <rPr>
        <sz val="11"/>
        <color theme="1"/>
        <rFont val="Times New Roman"/>
        <family val="1"/>
        <charset val="238"/>
      </rPr>
      <t xml:space="preserve"> *</t>
    </r>
  </si>
  <si>
    <t>Víziközmű-szolgáltató megnevezése:</t>
  </si>
  <si>
    <t>Dunántúli Regionális Vízmű Zrt.</t>
  </si>
  <si>
    <t>Víziközmű-szolgáltatási ágazat megnevezése:</t>
  </si>
  <si>
    <t>Szennyvíz</t>
  </si>
  <si>
    <t>A Vksztv. 11. § (4) bekezdés szerinti véleményező fél megnevezése:</t>
  </si>
  <si>
    <t>Önkormányzati</t>
  </si>
  <si>
    <t>Víziközmű-rendszer kódja: **</t>
  </si>
  <si>
    <t xml:space="preserve"> 21-29434-1-008-00-12 (DRV_S_205)</t>
  </si>
  <si>
    <t>Fontossági sorrend</t>
  </si>
  <si>
    <t>Beruházás megnevezése</t>
  </si>
  <si>
    <t>Vízjogi létesítési /elvi engedély száma</t>
  </si>
  <si>
    <t>Az érintett ellátásért felelős(ök) megnevezése</t>
  </si>
  <si>
    <t>Tervezett nettó költség</t>
  </si>
  <si>
    <t>Forrás megnevezése</t>
  </si>
  <si>
    <t>Megvalósítás időtartama</t>
  </si>
  <si>
    <t>Tervezett időtáv</t>
  </si>
  <si>
    <t xml:space="preserve">A beruházás ütemezése a tervezési időszak évei szerint </t>
  </si>
  <si>
    <t>(eFt)</t>
  </si>
  <si>
    <t>Kezdés</t>
  </si>
  <si>
    <t>Befejezés</t>
  </si>
  <si>
    <t>(rövid /  közép / hosszú)</t>
  </si>
  <si>
    <t>Keszthelyi u.  320 m NA 300 beton gerincvezeték csőbélelése és 5db köztes aknák felújítása-tervezés</t>
  </si>
  <si>
    <t>Tapolca</t>
  </si>
  <si>
    <t>Használati díj</t>
  </si>
  <si>
    <t>Rövid</t>
  </si>
  <si>
    <t>X</t>
  </si>
  <si>
    <t>Zalahaláp III-as átemelő mennyiségmérő csere</t>
  </si>
  <si>
    <t>Zalahaláp</t>
  </si>
  <si>
    <t>Közép</t>
  </si>
  <si>
    <t/>
  </si>
  <si>
    <t>Zalahaláp I-es átemelő mennyiségmérő csere</t>
  </si>
  <si>
    <t>Rendkívüli helyzetből adódó azonnali feladatok elvégzésére a költségkeret 15%-ig.</t>
  </si>
  <si>
    <t>I. ütem (2024) összesen:</t>
  </si>
  <si>
    <t>Lesenceistvánd 1 db Flygt NP 3127 488HT,5,9 kw vagy ezzel műszakilag egyenértékű szivattyú csere 1.-es átemelőhöz 2024-2026-os évek használati díj terhére.</t>
  </si>
  <si>
    <t>Lesenceistvánd</t>
  </si>
  <si>
    <t xml:space="preserve">Diszel II. átemelő, Flygt NP 3085.160 256 SH vagy műszakilag egyenértékű szivattyú csere- 1db </t>
  </si>
  <si>
    <t>Tapolca-Diszel</t>
  </si>
  <si>
    <t>Lesencetomaj 3 db CP 3068 260 HT 2,0 kW vagy ezzel műszakilag egyenértékű szivattyú cseréje  2,3-as átemelőbe (meglévő szivattyú cseréje)</t>
  </si>
  <si>
    <t>Lesencetomaj</t>
  </si>
  <si>
    <t>Gyulakeszi  2-es átemelő vegszeradagolás felújítása</t>
  </si>
  <si>
    <t>Gyulakeszi</t>
  </si>
  <si>
    <t>Hosszú</t>
  </si>
  <si>
    <t xml:space="preserve">Zalahaláp 1-es átemelő gépészeti felújítása </t>
  </si>
  <si>
    <t>Értéknövelő felújítás (Fő és mellékgyűjtő; Szennyvízátemelők; Szivattyú; Egyéb szennyvízgépek; Erős és Gyengeáram; Szennyvíztisztító művek; Irányítástechnika; Szennyvíztechnológiai gépek-berendezések)</t>
  </si>
  <si>
    <t>II. ütem (2025-2028) összesen:</t>
  </si>
  <si>
    <t xml:space="preserve">Tapolca Keszthelyi u.  320 m NA 300 beton gerincvezeték csőbélelése és 5 db köztes aknák felújítása-kivitelezés </t>
  </si>
  <si>
    <t xml:space="preserve">Zalahaláp II. átemelő gépészeti felújítása </t>
  </si>
  <si>
    <t xml:space="preserve">Flygt NP 3127 488HT 5,9 kW vagy ezzel műszakilag egyenértékű szivattyú csere 1.-es átemelőhöz </t>
  </si>
  <si>
    <t xml:space="preserve">Zalahaláp III. átemelő gépészeti felújítása </t>
  </si>
  <si>
    <t>Gyulakeszi  1-es átemelő gépészeti felújítása</t>
  </si>
  <si>
    <t xml:space="preserve">Lesencetomaj I. átemelőben 1db NP 3153.182  vagy ezzel műszakilag egyenértékű szivattyú (meglévő szivattyú cseréje) </t>
  </si>
  <si>
    <t xml:space="preserve"> Lesencefalu  1-es átemelő gépészeti felújítása</t>
  </si>
  <si>
    <t>Lesencefalu</t>
  </si>
  <si>
    <t xml:space="preserve">Diszel 1-es átemelő építészeti és gépészeti felújítása </t>
  </si>
  <si>
    <t xml:space="preserve">Lesencetomaj 2 db CP 3057 260 HT 2,0 kW vagy ezzel műszakilag egyenértékű szivattyú beszerzése 2,3,4-es átemelőbe (meglévő szivattyú cseréje) </t>
  </si>
  <si>
    <t xml:space="preserve"> Lesenceistvánd  1-es átemelő gépészeti felújítása</t>
  </si>
  <si>
    <t>l Sáska 1-es átemelő gépészeti felújítása</t>
  </si>
  <si>
    <t>Sáska</t>
  </si>
  <si>
    <t>Uzsa 1-es átemelő gépészeti felújítása</t>
  </si>
  <si>
    <t>Uzsa</t>
  </si>
  <si>
    <t xml:space="preserve">Tapolca Bányász utca 243 m NA 300 beton gerincvezeték csőbélelése és 11 db köztes aknák felújítása kivitelezés </t>
  </si>
  <si>
    <t>III. ütem (2029-2038) összesen:</t>
  </si>
  <si>
    <t>fejlesztési ütem</t>
  </si>
  <si>
    <t>Tervezett feladatok nettó költsége a teljes ütem tekintetében (eFt)</t>
  </si>
  <si>
    <t>Rendelkezésre álló források számszerűsített értéke a teljes ütem tekintetében (eFt)</t>
  </si>
  <si>
    <t>I. ütem</t>
  </si>
  <si>
    <t>II. ütem</t>
  </si>
  <si>
    <t>III. ütem</t>
  </si>
  <si>
    <t>*</t>
  </si>
  <si>
    <t>A megfelelő szövegrészt aláhúzással kell jelölni!</t>
  </si>
  <si>
    <t>**</t>
  </si>
  <si>
    <t>A Hivatal által a működési engedélyben megállapított VKR-kód.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</si>
</sst>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71">
    <xf numFmtId="0" fontId="0" fillId="0" borderId="0" xfId="0"/>
    <xf numFmtId="14" fontId="0" fillId="0" borderId="0" xfId="0" applyNumberFormat="1"/>
    <xf numFmtId="0" fontId="0" fillId="0" borderId="18" xfId="0" applyBorder="1"/>
    <xf numFmtId="14" fontId="0" fillId="0" borderId="18" xfId="0" applyNumberFormat="1" applyBorder="1"/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10" fillId="6" borderId="4" xfId="0" applyFont="1" applyFill="1" applyBorder="1" applyAlignment="1" applyProtection="1">
      <alignment horizontal="center" vertical="center"/>
      <protection locked="0"/>
    </xf>
    <xf numFmtId="0" fontId="12" fillId="6" borderId="18" xfId="2" applyFont="1" applyFill="1" applyBorder="1" applyAlignment="1" applyProtection="1">
      <alignment vertical="center" wrapText="1"/>
      <protection locked="0"/>
    </xf>
    <xf numFmtId="0" fontId="10" fillId="6" borderId="18" xfId="0" applyFont="1" applyFill="1" applyBorder="1" applyAlignment="1" applyProtection="1">
      <alignment horizontal="center" vertical="center" wrapText="1"/>
      <protection locked="0"/>
    </xf>
    <xf numFmtId="0" fontId="10" fillId="6" borderId="18" xfId="0" applyFont="1" applyFill="1" applyBorder="1" applyAlignment="1" applyProtection="1">
      <alignment horizontal="center" vertical="center"/>
      <protection locked="0"/>
    </xf>
    <xf numFmtId="3" fontId="12" fillId="6" borderId="18" xfId="2" applyNumberFormat="1" applyFont="1" applyFill="1" applyBorder="1" applyAlignment="1" applyProtection="1">
      <alignment horizontal="right" vertical="center"/>
      <protection locked="0"/>
    </xf>
    <xf numFmtId="0" fontId="0" fillId="6" borderId="18" xfId="0" applyFill="1" applyBorder="1"/>
    <xf numFmtId="14" fontId="0" fillId="6" borderId="18" xfId="0" applyNumberFormat="1" applyFill="1" applyBorder="1"/>
    <xf numFmtId="3" fontId="0" fillId="0" borderId="18" xfId="0" applyNumberFormat="1" applyBorder="1"/>
    <xf numFmtId="0" fontId="0" fillId="0" borderId="18" xfId="0" applyBorder="1" applyAlignment="1">
      <alignment vertical="center"/>
    </xf>
    <xf numFmtId="14" fontId="0" fillId="0" borderId="18" xfId="0" applyNumberFormat="1" applyBorder="1" applyAlignment="1">
      <alignment vertical="center"/>
    </xf>
    <xf numFmtId="0" fontId="9" fillId="0" borderId="4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3" fontId="0" fillId="0" borderId="15" xfId="0" applyNumberFormat="1" applyBorder="1"/>
    <xf numFmtId="0" fontId="9" fillId="0" borderId="20" xfId="0" applyFont="1" applyBorder="1" applyAlignment="1">
      <alignment horizontal="center"/>
    </xf>
    <xf numFmtId="3" fontId="0" fillId="0" borderId="21" xfId="0" applyNumberFormat="1" applyBorder="1"/>
    <xf numFmtId="0" fontId="8" fillId="5" borderId="2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164" fontId="0" fillId="0" borderId="5" xfId="0" applyNumberFormat="1" applyBorder="1"/>
    <xf numFmtId="164" fontId="0" fillId="0" borderId="17" xfId="0" applyNumberFormat="1" applyBorder="1"/>
    <xf numFmtId="164" fontId="0" fillId="0" borderId="22" xfId="0" applyNumberFormat="1" applyBorder="1"/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</cellXfs>
  <cellStyles count="3">
    <cellStyle name="Normál" xfId="0" builtinId="0"/>
    <cellStyle name="Normal 2" xfId="1" xr:uid="{00000000-0005-0000-0000-000001000000}"/>
    <cellStyle name="Normál_2005 évi  ber előterv Juli féle 2004.01.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8"/>
  <sheetViews>
    <sheetView tabSelected="1" topLeftCell="A9" zoomScaleNormal="100" workbookViewId="0">
      <selection activeCell="D18" sqref="D18"/>
    </sheetView>
  </sheetViews>
  <sheetFormatPr defaultRowHeight="15"/>
  <cols>
    <col min="1" max="1" width="10.85546875" customWidth="1"/>
    <col min="2" max="2" width="57.28515625" customWidth="1"/>
    <col min="3" max="3" width="21.140625" customWidth="1"/>
    <col min="4" max="4" width="14.28515625" customWidth="1"/>
    <col min="5" max="5" width="10" customWidth="1"/>
    <col min="6" max="6" width="15.5703125" customWidth="1"/>
    <col min="7" max="7" width="12" style="1" customWidth="1"/>
    <col min="8" max="8" width="12.28515625" style="1" customWidth="1"/>
    <col min="9" max="9" width="11" customWidth="1"/>
    <col min="10" max="24" width="3.5703125" customWidth="1"/>
  </cols>
  <sheetData>
    <row r="1" spans="1:24" ht="15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60"/>
    </row>
    <row r="2" spans="1:24" ht="15" customHeight="1">
      <c r="A2" s="61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r="3" spans="1:24" ht="30.75" customHeight="1">
      <c r="A3" s="62" t="s">
        <v>2</v>
      </c>
      <c r="B3" s="63"/>
      <c r="C3" s="63"/>
      <c r="D3" s="63"/>
      <c r="E3" s="64"/>
      <c r="F3" s="65" t="s">
        <v>3</v>
      </c>
      <c r="G3" s="66"/>
      <c r="H3" s="66"/>
      <c r="I3" s="66"/>
      <c r="J3" s="66"/>
      <c r="K3" s="66"/>
      <c r="L3" s="67"/>
      <c r="M3" s="68" t="s">
        <v>4</v>
      </c>
      <c r="N3" s="69"/>
      <c r="O3" s="69"/>
      <c r="P3" s="69"/>
      <c r="Q3" s="69"/>
      <c r="R3" s="69"/>
      <c r="S3" s="69"/>
      <c r="T3" s="69"/>
      <c r="U3" s="69"/>
      <c r="V3" s="69"/>
      <c r="W3" s="69"/>
      <c r="X3" s="70"/>
    </row>
    <row r="4" spans="1:24" ht="15" customHeight="1">
      <c r="A4" s="37" t="s">
        <v>5</v>
      </c>
      <c r="B4" s="38"/>
      <c r="C4" s="38"/>
      <c r="D4" s="38"/>
      <c r="E4" s="38"/>
      <c r="F4" s="39" t="s">
        <v>6</v>
      </c>
      <c r="G4" s="39"/>
      <c r="H4" s="39"/>
      <c r="I4" s="39"/>
      <c r="J4" s="39"/>
      <c r="K4" s="39"/>
      <c r="L4" s="39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3"/>
    </row>
    <row r="5" spans="1:24" ht="15" customHeight="1">
      <c r="A5" s="37" t="s">
        <v>7</v>
      </c>
      <c r="B5" s="38"/>
      <c r="C5" s="38"/>
      <c r="D5" s="38"/>
      <c r="E5" s="38"/>
      <c r="F5" s="39" t="s">
        <v>8</v>
      </c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40"/>
    </row>
    <row r="6" spans="1:24" ht="15" customHeight="1">
      <c r="A6" s="37" t="s">
        <v>9</v>
      </c>
      <c r="B6" s="38"/>
      <c r="C6" s="38"/>
      <c r="D6" s="38"/>
      <c r="E6" s="38"/>
      <c r="F6" s="39" t="s">
        <v>10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40"/>
    </row>
    <row r="7" spans="1:24" ht="15" customHeight="1">
      <c r="A7" s="37" t="s">
        <v>11</v>
      </c>
      <c r="B7" s="38"/>
      <c r="C7" s="38"/>
      <c r="D7" s="38"/>
      <c r="E7" s="38"/>
      <c r="F7" s="39" t="s">
        <v>12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40"/>
    </row>
    <row r="8" spans="1:24" ht="15" customHeight="1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3"/>
    </row>
    <row r="9" spans="1:24" ht="42.75" customHeight="1">
      <c r="A9" s="44" t="s">
        <v>13</v>
      </c>
      <c r="B9" s="47" t="s">
        <v>14</v>
      </c>
      <c r="C9" s="47" t="s">
        <v>15</v>
      </c>
      <c r="D9" s="47" t="s">
        <v>16</v>
      </c>
      <c r="E9" s="27" t="s">
        <v>17</v>
      </c>
      <c r="F9" s="47" t="s">
        <v>18</v>
      </c>
      <c r="G9" s="47" t="s">
        <v>19</v>
      </c>
      <c r="H9" s="47"/>
      <c r="I9" s="27" t="s">
        <v>20</v>
      </c>
      <c r="J9" s="47" t="s">
        <v>21</v>
      </c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9"/>
    </row>
    <row r="10" spans="1:24" ht="15" customHeight="1">
      <c r="A10" s="45"/>
      <c r="B10" s="47"/>
      <c r="C10" s="47"/>
      <c r="D10" s="47"/>
      <c r="E10" s="50" t="s">
        <v>22</v>
      </c>
      <c r="F10" s="47"/>
      <c r="G10" s="52" t="s">
        <v>23</v>
      </c>
      <c r="H10" s="52" t="s">
        <v>24</v>
      </c>
      <c r="I10" s="54" t="s">
        <v>25</v>
      </c>
      <c r="J10" s="56">
        <v>1</v>
      </c>
      <c r="K10" s="35">
        <v>2</v>
      </c>
      <c r="L10" s="35">
        <v>3</v>
      </c>
      <c r="M10" s="35">
        <v>4</v>
      </c>
      <c r="N10" s="35">
        <v>5</v>
      </c>
      <c r="O10" s="31">
        <v>6</v>
      </c>
      <c r="P10" s="31">
        <v>7</v>
      </c>
      <c r="Q10" s="31">
        <v>8</v>
      </c>
      <c r="R10" s="31">
        <v>9</v>
      </c>
      <c r="S10" s="31">
        <v>10</v>
      </c>
      <c r="T10" s="31">
        <v>11</v>
      </c>
      <c r="U10" s="31">
        <v>12</v>
      </c>
      <c r="V10" s="31">
        <v>13</v>
      </c>
      <c r="W10" s="31">
        <v>14</v>
      </c>
      <c r="X10" s="33">
        <v>15</v>
      </c>
    </row>
    <row r="11" spans="1:24" ht="36.75" customHeight="1" thickBot="1">
      <c r="A11" s="46"/>
      <c r="B11" s="48"/>
      <c r="C11" s="48"/>
      <c r="D11" s="48"/>
      <c r="E11" s="51"/>
      <c r="F11" s="48"/>
      <c r="G11" s="53"/>
      <c r="H11" s="53"/>
      <c r="I11" s="55"/>
      <c r="J11" s="57"/>
      <c r="K11" s="36"/>
      <c r="L11" s="36"/>
      <c r="M11" s="36"/>
      <c r="N11" s="36"/>
      <c r="O11" s="32"/>
      <c r="P11" s="32"/>
      <c r="Q11" s="32"/>
      <c r="R11" s="32"/>
      <c r="S11" s="32"/>
      <c r="T11" s="32"/>
      <c r="U11" s="32"/>
      <c r="V11" s="32"/>
      <c r="W11" s="32"/>
      <c r="X11" s="34"/>
    </row>
    <row r="12" spans="1:24" ht="30">
      <c r="A12" s="25">
        <v>4</v>
      </c>
      <c r="B12" s="5" t="s">
        <v>26</v>
      </c>
      <c r="C12" s="2"/>
      <c r="D12" s="2" t="s">
        <v>27</v>
      </c>
      <c r="E12" s="2">
        <v>11500</v>
      </c>
      <c r="F12" s="5" t="s">
        <v>28</v>
      </c>
      <c r="G12" s="3">
        <v>45658</v>
      </c>
      <c r="H12" s="3">
        <v>46022</v>
      </c>
      <c r="I12" s="2" t="s">
        <v>29</v>
      </c>
      <c r="J12" s="2" t="s">
        <v>30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>
      <c r="A13" s="25">
        <v>5</v>
      </c>
      <c r="B13" s="5" t="s">
        <v>31</v>
      </c>
      <c r="C13" s="2"/>
      <c r="D13" s="2" t="s">
        <v>32</v>
      </c>
      <c r="E13" s="2">
        <v>743</v>
      </c>
      <c r="F13" s="2" t="s">
        <v>28</v>
      </c>
      <c r="G13" s="3">
        <v>45658</v>
      </c>
      <c r="H13" s="3">
        <v>46022</v>
      </c>
      <c r="I13" s="2" t="s">
        <v>33</v>
      </c>
      <c r="J13" s="2" t="s">
        <v>30</v>
      </c>
      <c r="K13" s="2"/>
      <c r="L13" s="2"/>
      <c r="M13" s="2"/>
      <c r="N13" s="2"/>
      <c r="O13" s="2" t="s">
        <v>34</v>
      </c>
      <c r="P13" s="2" t="s">
        <v>34</v>
      </c>
      <c r="Q13" s="2" t="s">
        <v>34</v>
      </c>
      <c r="R13" s="2" t="s">
        <v>34</v>
      </c>
      <c r="S13" s="2" t="s">
        <v>34</v>
      </c>
      <c r="T13" s="2" t="s">
        <v>34</v>
      </c>
      <c r="U13" s="2" t="s">
        <v>34</v>
      </c>
      <c r="V13" s="2" t="s">
        <v>34</v>
      </c>
      <c r="W13" s="2" t="s">
        <v>34</v>
      </c>
      <c r="X13" s="2" t="s">
        <v>34</v>
      </c>
    </row>
    <row r="14" spans="1:24">
      <c r="A14" s="25">
        <v>6</v>
      </c>
      <c r="B14" s="5" t="s">
        <v>35</v>
      </c>
      <c r="C14" s="2"/>
      <c r="D14" s="2" t="s">
        <v>32</v>
      </c>
      <c r="E14" s="2">
        <v>743</v>
      </c>
      <c r="F14" s="2" t="s">
        <v>28</v>
      </c>
      <c r="G14" s="3">
        <v>45658</v>
      </c>
      <c r="H14" s="3">
        <v>46022</v>
      </c>
      <c r="I14" s="2" t="s">
        <v>33</v>
      </c>
      <c r="J14" s="2" t="s">
        <v>30</v>
      </c>
      <c r="K14" s="2"/>
      <c r="L14" s="2"/>
      <c r="M14" s="2"/>
      <c r="N14" s="2"/>
      <c r="O14" s="2" t="s">
        <v>34</v>
      </c>
      <c r="P14" s="2" t="s">
        <v>34</v>
      </c>
      <c r="Q14" s="2" t="s">
        <v>34</v>
      </c>
      <c r="R14" s="2" t="s">
        <v>34</v>
      </c>
      <c r="S14" s="2" t="s">
        <v>34</v>
      </c>
      <c r="T14" s="2" t="s">
        <v>34</v>
      </c>
      <c r="U14" s="2" t="s">
        <v>34</v>
      </c>
      <c r="V14" s="2" t="s">
        <v>34</v>
      </c>
      <c r="W14" s="2" t="s">
        <v>34</v>
      </c>
      <c r="X14" s="2" t="s">
        <v>34</v>
      </c>
    </row>
    <row r="15" spans="1:24" ht="30">
      <c r="A15" s="24">
        <v>7</v>
      </c>
      <c r="B15" s="5" t="s">
        <v>36</v>
      </c>
      <c r="C15" s="2"/>
      <c r="D15" s="2" t="s">
        <v>27</v>
      </c>
      <c r="E15" s="2">
        <v>4143</v>
      </c>
      <c r="F15" s="14" t="s">
        <v>28</v>
      </c>
      <c r="G15" s="3">
        <v>45658</v>
      </c>
      <c r="H15" s="3">
        <v>46022</v>
      </c>
      <c r="I15" s="2" t="s">
        <v>29</v>
      </c>
      <c r="J15" s="2" t="s">
        <v>30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>
      <c r="A16" s="6"/>
      <c r="B16" s="7" t="s">
        <v>37</v>
      </c>
      <c r="C16" s="8"/>
      <c r="D16" s="9"/>
      <c r="E16" s="10">
        <f>SUM(E12:E15)</f>
        <v>17129</v>
      </c>
      <c r="F16" s="11"/>
      <c r="G16" s="12"/>
      <c r="H16" s="12"/>
      <c r="I16" s="11"/>
      <c r="J16" s="11"/>
      <c r="K16" s="11"/>
      <c r="L16" s="11"/>
      <c r="M16" s="11"/>
      <c r="N16" s="11" t="s">
        <v>34</v>
      </c>
      <c r="O16" s="11" t="s">
        <v>34</v>
      </c>
      <c r="P16" s="11" t="s">
        <v>34</v>
      </c>
      <c r="Q16" s="11" t="s">
        <v>34</v>
      </c>
      <c r="R16" s="11" t="s">
        <v>34</v>
      </c>
      <c r="S16" s="11" t="s">
        <v>34</v>
      </c>
      <c r="T16" s="11" t="s">
        <v>34</v>
      </c>
      <c r="U16" s="11" t="s">
        <v>34</v>
      </c>
      <c r="V16" s="11" t="s">
        <v>34</v>
      </c>
      <c r="W16" s="11" t="s">
        <v>34</v>
      </c>
      <c r="X16" s="11" t="s">
        <v>34</v>
      </c>
    </row>
    <row r="17" spans="1:24" ht="45.75">
      <c r="A17" s="25">
        <v>11</v>
      </c>
      <c r="B17" s="5" t="s">
        <v>38</v>
      </c>
      <c r="C17" s="2"/>
      <c r="D17" s="2" t="s">
        <v>39</v>
      </c>
      <c r="E17" s="2">
        <v>3942</v>
      </c>
      <c r="F17" s="14" t="s">
        <v>28</v>
      </c>
      <c r="G17" s="15">
        <v>46023</v>
      </c>
      <c r="H17" s="15">
        <v>46387</v>
      </c>
      <c r="I17" s="14" t="s">
        <v>33</v>
      </c>
      <c r="J17" s="14" t="s">
        <v>34</v>
      </c>
      <c r="K17" s="2" t="s">
        <v>30</v>
      </c>
      <c r="L17" s="2"/>
      <c r="M17" s="14"/>
      <c r="N17" s="14"/>
      <c r="O17" s="14" t="s">
        <v>34</v>
      </c>
      <c r="P17" s="14" t="s">
        <v>34</v>
      </c>
      <c r="Q17" s="14" t="s">
        <v>34</v>
      </c>
      <c r="R17" s="14" t="s">
        <v>34</v>
      </c>
      <c r="S17" s="14" t="s">
        <v>34</v>
      </c>
      <c r="T17" s="14" t="s">
        <v>34</v>
      </c>
      <c r="U17" s="14" t="s">
        <v>34</v>
      </c>
      <c r="V17" s="14" t="s">
        <v>34</v>
      </c>
      <c r="W17" s="14" t="s">
        <v>34</v>
      </c>
      <c r="X17" s="14" t="s">
        <v>34</v>
      </c>
    </row>
    <row r="18" spans="1:24" ht="30">
      <c r="A18" s="25">
        <v>12</v>
      </c>
      <c r="B18" s="5" t="s">
        <v>40</v>
      </c>
      <c r="C18" s="2"/>
      <c r="D18" s="2" t="s">
        <v>41</v>
      </c>
      <c r="E18" s="2">
        <v>1500</v>
      </c>
      <c r="F18" s="2" t="s">
        <v>28</v>
      </c>
      <c r="G18" s="3">
        <v>46023</v>
      </c>
      <c r="H18" s="3">
        <v>46387</v>
      </c>
      <c r="I18" s="2" t="s">
        <v>33</v>
      </c>
      <c r="J18" s="2" t="s">
        <v>34</v>
      </c>
      <c r="K18" s="2" t="s">
        <v>30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45">
      <c r="A19" s="25">
        <v>14</v>
      </c>
      <c r="B19" s="5" t="s">
        <v>42</v>
      </c>
      <c r="C19" s="2"/>
      <c r="D19" s="2" t="s">
        <v>43</v>
      </c>
      <c r="E19" s="2">
        <v>1593</v>
      </c>
      <c r="F19" s="2" t="s">
        <v>28</v>
      </c>
      <c r="G19" s="3">
        <v>46388</v>
      </c>
      <c r="H19" s="3">
        <v>46752</v>
      </c>
      <c r="I19" s="2" t="s">
        <v>33</v>
      </c>
      <c r="J19" s="2" t="s">
        <v>34</v>
      </c>
      <c r="K19" s="2"/>
      <c r="L19" s="2" t="s">
        <v>30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>
      <c r="A20" s="25">
        <v>17</v>
      </c>
      <c r="B20" s="5" t="s">
        <v>44</v>
      </c>
      <c r="C20" s="2"/>
      <c r="D20" s="2" t="s">
        <v>45</v>
      </c>
      <c r="E20" s="2">
        <v>3780</v>
      </c>
      <c r="F20" s="2" t="s">
        <v>28</v>
      </c>
      <c r="G20" s="3">
        <v>47119</v>
      </c>
      <c r="H20" s="3">
        <v>47483</v>
      </c>
      <c r="I20" s="2" t="s">
        <v>46</v>
      </c>
      <c r="J20" s="2" t="s">
        <v>34</v>
      </c>
      <c r="K20" s="2" t="s">
        <v>34</v>
      </c>
      <c r="L20" s="2" t="s">
        <v>34</v>
      </c>
      <c r="M20" s="2" t="s">
        <v>34</v>
      </c>
      <c r="N20" s="2" t="s">
        <v>30</v>
      </c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>
      <c r="A21" s="25">
        <v>18</v>
      </c>
      <c r="B21" s="5" t="s">
        <v>47</v>
      </c>
      <c r="C21" s="2"/>
      <c r="D21" s="2" t="s">
        <v>32</v>
      </c>
      <c r="E21" s="2">
        <v>10221</v>
      </c>
      <c r="F21" s="2" t="s">
        <v>28</v>
      </c>
      <c r="G21" s="3">
        <v>47119</v>
      </c>
      <c r="H21" s="3">
        <v>47483</v>
      </c>
      <c r="I21" s="2" t="s">
        <v>46</v>
      </c>
      <c r="J21" s="2" t="s">
        <v>34</v>
      </c>
      <c r="K21" s="2" t="s">
        <v>34</v>
      </c>
      <c r="L21" s="2" t="s">
        <v>34</v>
      </c>
      <c r="M21" s="2" t="s">
        <v>34</v>
      </c>
      <c r="N21" s="2" t="s">
        <v>30</v>
      </c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60">
      <c r="A22" s="26">
        <v>19</v>
      </c>
      <c r="B22" s="5" t="s">
        <v>48</v>
      </c>
      <c r="C22" s="2"/>
      <c r="D22" s="2" t="s">
        <v>27</v>
      </c>
      <c r="E22" s="2">
        <v>10000</v>
      </c>
      <c r="F22" s="14" t="s">
        <v>28</v>
      </c>
      <c r="G22" s="15">
        <v>46023</v>
      </c>
      <c r="H22" s="15">
        <v>47483</v>
      </c>
      <c r="I22" s="14" t="s">
        <v>33</v>
      </c>
      <c r="J22" s="14"/>
      <c r="K22" s="14" t="s">
        <v>30</v>
      </c>
      <c r="L22" s="14" t="s">
        <v>30</v>
      </c>
      <c r="M22" s="14" t="s">
        <v>30</v>
      </c>
      <c r="N22" s="14" t="s">
        <v>30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>
      <c r="A23" s="6"/>
      <c r="B23" s="7" t="s">
        <v>49</v>
      </c>
      <c r="C23" s="8"/>
      <c r="D23" s="9"/>
      <c r="E23" s="10">
        <f>SUM(E17:E22)</f>
        <v>31036</v>
      </c>
      <c r="F23" s="11"/>
      <c r="G23" s="12"/>
      <c r="H23" s="12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 t="s">
        <v>34</v>
      </c>
    </row>
    <row r="24" spans="1:24" ht="30">
      <c r="A24" s="25">
        <v>25</v>
      </c>
      <c r="B24" s="5" t="s">
        <v>50</v>
      </c>
      <c r="C24" s="2"/>
      <c r="D24" s="2" t="s">
        <v>27</v>
      </c>
      <c r="E24" s="2">
        <v>123900</v>
      </c>
      <c r="F24" s="2" t="s">
        <v>28</v>
      </c>
      <c r="G24" s="3">
        <v>47849</v>
      </c>
      <c r="H24" s="3">
        <v>48213</v>
      </c>
      <c r="I24" s="2" t="s">
        <v>46</v>
      </c>
      <c r="J24" s="2" t="s">
        <v>34</v>
      </c>
      <c r="K24" s="2" t="s">
        <v>34</v>
      </c>
      <c r="L24" s="2" t="s">
        <v>34</v>
      </c>
      <c r="M24" s="2" t="s">
        <v>34</v>
      </c>
      <c r="N24" s="2" t="s">
        <v>34</v>
      </c>
      <c r="O24" s="2"/>
      <c r="P24" s="2"/>
      <c r="Q24" s="2" t="s">
        <v>30</v>
      </c>
      <c r="R24" s="2"/>
      <c r="S24" s="2"/>
      <c r="T24" s="2"/>
      <c r="U24" s="2"/>
      <c r="V24" s="2"/>
      <c r="W24" s="2"/>
      <c r="X24" s="2"/>
    </row>
    <row r="25" spans="1:24">
      <c r="A25" s="25">
        <v>26</v>
      </c>
      <c r="B25" s="5" t="s">
        <v>51</v>
      </c>
      <c r="C25" s="2"/>
      <c r="D25" s="2" t="s">
        <v>32</v>
      </c>
      <c r="E25" s="2">
        <v>10221</v>
      </c>
      <c r="F25" s="2" t="s">
        <v>28</v>
      </c>
      <c r="G25" s="3">
        <v>48214</v>
      </c>
      <c r="H25" s="3">
        <v>48579</v>
      </c>
      <c r="I25" s="2" t="s">
        <v>46</v>
      </c>
      <c r="J25" s="2" t="s">
        <v>34</v>
      </c>
      <c r="K25" s="2" t="s">
        <v>34</v>
      </c>
      <c r="L25" s="2" t="s">
        <v>34</v>
      </c>
      <c r="M25" s="2" t="s">
        <v>34</v>
      </c>
      <c r="N25" s="2" t="s">
        <v>34</v>
      </c>
      <c r="O25" s="2"/>
      <c r="P25" s="2"/>
      <c r="Q25" s="2"/>
      <c r="R25" s="2" t="s">
        <v>30</v>
      </c>
      <c r="S25" s="2"/>
      <c r="T25" s="2"/>
      <c r="U25" s="2"/>
      <c r="V25" s="2"/>
      <c r="W25" s="2"/>
      <c r="X25" s="2"/>
    </row>
    <row r="26" spans="1:24" ht="30">
      <c r="A26" s="25">
        <v>27</v>
      </c>
      <c r="B26" s="5" t="s">
        <v>52</v>
      </c>
      <c r="C26" s="2"/>
      <c r="D26" s="2" t="s">
        <v>39</v>
      </c>
      <c r="E26" s="2">
        <v>3942</v>
      </c>
      <c r="F26" s="2" t="s">
        <v>28</v>
      </c>
      <c r="G26" s="3">
        <v>48580</v>
      </c>
      <c r="H26" s="3">
        <v>48944</v>
      </c>
      <c r="I26" s="2" t="s">
        <v>46</v>
      </c>
      <c r="J26" s="2" t="s">
        <v>34</v>
      </c>
      <c r="K26" s="2" t="s">
        <v>34</v>
      </c>
      <c r="L26" s="2" t="s">
        <v>34</v>
      </c>
      <c r="M26" s="2" t="s">
        <v>34</v>
      </c>
      <c r="N26" s="2" t="s">
        <v>34</v>
      </c>
      <c r="O26" s="2"/>
      <c r="P26" s="2"/>
      <c r="Q26" s="2"/>
      <c r="R26" s="2"/>
      <c r="S26" s="2" t="s">
        <v>30</v>
      </c>
      <c r="T26" s="2"/>
      <c r="U26" s="2"/>
      <c r="V26" s="2"/>
      <c r="W26" s="2"/>
      <c r="X26" s="2"/>
    </row>
    <row r="27" spans="1:24">
      <c r="A27" s="25">
        <v>30</v>
      </c>
      <c r="B27" s="5" t="s">
        <v>53</v>
      </c>
      <c r="C27" s="2"/>
      <c r="D27" s="2" t="s">
        <v>32</v>
      </c>
      <c r="E27" s="2">
        <v>10221</v>
      </c>
      <c r="F27" s="2" t="s">
        <v>28</v>
      </c>
      <c r="G27" s="3">
        <v>49310</v>
      </c>
      <c r="H27" s="3">
        <v>49674</v>
      </c>
      <c r="I27" s="2" t="s">
        <v>46</v>
      </c>
      <c r="J27" s="2" t="s">
        <v>34</v>
      </c>
      <c r="K27" s="2" t="s">
        <v>34</v>
      </c>
      <c r="L27" s="2" t="s">
        <v>34</v>
      </c>
      <c r="M27" s="2" t="s">
        <v>34</v>
      </c>
      <c r="N27" s="2" t="s">
        <v>34</v>
      </c>
      <c r="O27" s="2"/>
      <c r="P27" s="2"/>
      <c r="Q27" s="2"/>
      <c r="R27" s="2"/>
      <c r="S27" s="2"/>
      <c r="T27" s="2"/>
      <c r="U27" s="2" t="s">
        <v>30</v>
      </c>
      <c r="V27" s="2"/>
      <c r="W27" s="2"/>
      <c r="X27" s="2"/>
    </row>
    <row r="28" spans="1:24">
      <c r="A28" s="25">
        <v>31</v>
      </c>
      <c r="B28" s="5" t="s">
        <v>54</v>
      </c>
      <c r="C28" s="2"/>
      <c r="D28" s="2" t="s">
        <v>45</v>
      </c>
      <c r="E28" s="2">
        <v>9500</v>
      </c>
      <c r="F28" s="2" t="s">
        <v>28</v>
      </c>
      <c r="G28" s="3">
        <v>49675</v>
      </c>
      <c r="H28" s="3">
        <v>50040</v>
      </c>
      <c r="I28" s="2" t="s">
        <v>46</v>
      </c>
      <c r="J28" s="2" t="s">
        <v>34</v>
      </c>
      <c r="K28" s="2" t="s">
        <v>34</v>
      </c>
      <c r="L28" s="2" t="s">
        <v>34</v>
      </c>
      <c r="M28" s="2" t="s">
        <v>34</v>
      </c>
      <c r="N28" s="2" t="s">
        <v>34</v>
      </c>
      <c r="O28" s="2"/>
      <c r="P28" s="2"/>
      <c r="Q28" s="2"/>
      <c r="R28" s="2"/>
      <c r="S28" s="2"/>
      <c r="T28" s="2"/>
      <c r="U28" s="2"/>
      <c r="V28" s="2" t="s">
        <v>30</v>
      </c>
      <c r="W28" s="2"/>
      <c r="X28" s="2"/>
    </row>
    <row r="29" spans="1:24" ht="30">
      <c r="A29" s="25">
        <v>33</v>
      </c>
      <c r="B29" s="5" t="s">
        <v>55</v>
      </c>
      <c r="C29" s="2"/>
      <c r="D29" s="2" t="s">
        <v>43</v>
      </c>
      <c r="E29" s="2">
        <v>5700</v>
      </c>
      <c r="F29" s="2" t="s">
        <v>28</v>
      </c>
      <c r="G29" s="3">
        <v>50041</v>
      </c>
      <c r="H29" s="3">
        <v>50405</v>
      </c>
      <c r="I29" s="2" t="s">
        <v>46</v>
      </c>
      <c r="J29" s="2" t="s">
        <v>34</v>
      </c>
      <c r="K29" s="2" t="s">
        <v>34</v>
      </c>
      <c r="L29" s="2" t="s">
        <v>34</v>
      </c>
      <c r="M29" s="2" t="s">
        <v>34</v>
      </c>
      <c r="N29" s="2" t="s">
        <v>34</v>
      </c>
      <c r="O29" s="2"/>
      <c r="P29" s="2"/>
      <c r="Q29" s="2"/>
      <c r="R29" s="2"/>
      <c r="S29" s="2"/>
      <c r="T29" s="2"/>
      <c r="U29" s="2"/>
      <c r="V29" s="2"/>
      <c r="W29" s="2" t="s">
        <v>30</v>
      </c>
      <c r="X29" s="2"/>
    </row>
    <row r="30" spans="1:24">
      <c r="A30" s="25">
        <v>36</v>
      </c>
      <c r="B30" s="5" t="s">
        <v>56</v>
      </c>
      <c r="C30" s="5"/>
      <c r="D30" s="2" t="s">
        <v>57</v>
      </c>
      <c r="E30" s="2">
        <v>3440</v>
      </c>
      <c r="F30" s="2" t="s">
        <v>28</v>
      </c>
      <c r="G30" s="3">
        <v>50406</v>
      </c>
      <c r="H30" s="3">
        <v>50770</v>
      </c>
      <c r="I30" s="2" t="s">
        <v>46</v>
      </c>
      <c r="J30" s="2" t="s">
        <v>34</v>
      </c>
      <c r="K30" s="2" t="s">
        <v>34</v>
      </c>
      <c r="L30" s="2" t="s">
        <v>34</v>
      </c>
      <c r="M30" s="2" t="s">
        <v>34</v>
      </c>
      <c r="N30" s="2" t="s">
        <v>34</v>
      </c>
      <c r="O30" s="2"/>
      <c r="P30" s="2"/>
      <c r="Q30" s="2"/>
      <c r="R30" s="2"/>
      <c r="S30" s="2"/>
      <c r="T30" s="2"/>
      <c r="U30" s="2"/>
      <c r="V30" s="2"/>
      <c r="W30" s="2"/>
      <c r="X30" s="2" t="s">
        <v>30</v>
      </c>
    </row>
    <row r="31" spans="1:24">
      <c r="A31" s="25">
        <v>37</v>
      </c>
      <c r="B31" s="5" t="s">
        <v>58</v>
      </c>
      <c r="C31" s="5"/>
      <c r="D31" s="2" t="s">
        <v>41</v>
      </c>
      <c r="E31" s="2">
        <v>11077</v>
      </c>
      <c r="F31" s="2" t="s">
        <v>28</v>
      </c>
      <c r="G31" s="3">
        <v>50406</v>
      </c>
      <c r="H31" s="3">
        <v>50770</v>
      </c>
      <c r="I31" s="2" t="s">
        <v>46</v>
      </c>
      <c r="J31" s="2" t="s">
        <v>34</v>
      </c>
      <c r="K31" s="2" t="s">
        <v>34</v>
      </c>
      <c r="L31" s="2" t="s">
        <v>34</v>
      </c>
      <c r="M31" s="2" t="s">
        <v>34</v>
      </c>
      <c r="N31" s="2" t="s">
        <v>34</v>
      </c>
      <c r="O31" s="2"/>
      <c r="P31" s="2"/>
      <c r="Q31" s="2"/>
      <c r="R31" s="2"/>
      <c r="S31" s="2"/>
      <c r="T31" s="2"/>
      <c r="U31" s="2"/>
      <c r="V31" s="2"/>
      <c r="W31" s="2"/>
      <c r="X31" s="2" t="s">
        <v>30</v>
      </c>
    </row>
    <row r="32" spans="1:24" ht="45.75">
      <c r="A32" s="25">
        <v>38</v>
      </c>
      <c r="B32" s="5" t="s">
        <v>59</v>
      </c>
      <c r="C32" s="5"/>
      <c r="D32" s="2" t="s">
        <v>43</v>
      </c>
      <c r="E32" s="2">
        <v>1593</v>
      </c>
      <c r="F32" s="2" t="s">
        <v>28</v>
      </c>
      <c r="G32" s="3">
        <v>50406</v>
      </c>
      <c r="H32" s="3">
        <v>50770</v>
      </c>
      <c r="I32" s="2" t="s">
        <v>46</v>
      </c>
      <c r="J32" s="2" t="s">
        <v>34</v>
      </c>
      <c r="K32" s="2" t="s">
        <v>34</v>
      </c>
      <c r="L32" s="2" t="s">
        <v>34</v>
      </c>
      <c r="M32" s="2" t="s">
        <v>34</v>
      </c>
      <c r="N32" s="2" t="s">
        <v>34</v>
      </c>
      <c r="O32" s="2"/>
      <c r="P32" s="2"/>
      <c r="Q32" s="2"/>
      <c r="R32" s="2"/>
      <c r="S32" s="2"/>
      <c r="T32" s="2"/>
      <c r="U32" s="2"/>
      <c r="V32" s="2"/>
      <c r="W32" s="2"/>
      <c r="X32" s="2" t="s">
        <v>30</v>
      </c>
    </row>
    <row r="33" spans="1:24">
      <c r="A33" s="25">
        <v>39</v>
      </c>
      <c r="B33" s="5" t="s">
        <v>60</v>
      </c>
      <c r="C33" s="5"/>
      <c r="D33" s="2" t="s">
        <v>39</v>
      </c>
      <c r="E33" s="2">
        <v>6570</v>
      </c>
      <c r="F33" s="2" t="s">
        <v>28</v>
      </c>
      <c r="G33" s="3">
        <v>50406</v>
      </c>
      <c r="H33" s="3">
        <v>50770</v>
      </c>
      <c r="I33" s="2" t="s">
        <v>46</v>
      </c>
      <c r="J33" s="2" t="s">
        <v>34</v>
      </c>
      <c r="K33" s="2" t="s">
        <v>34</v>
      </c>
      <c r="L33" s="2" t="s">
        <v>34</v>
      </c>
      <c r="M33" s="2" t="s">
        <v>34</v>
      </c>
      <c r="N33" s="2" t="s">
        <v>34</v>
      </c>
      <c r="O33" s="2"/>
      <c r="P33" s="2"/>
      <c r="Q33" s="2"/>
      <c r="R33" s="2"/>
      <c r="S33" s="2"/>
      <c r="T33" s="2"/>
      <c r="U33" s="2"/>
      <c r="V33" s="2"/>
      <c r="W33" s="2"/>
      <c r="X33" s="2" t="s">
        <v>30</v>
      </c>
    </row>
    <row r="34" spans="1:24">
      <c r="A34" s="25">
        <v>40</v>
      </c>
      <c r="B34" s="5" t="s">
        <v>61</v>
      </c>
      <c r="C34" s="5"/>
      <c r="D34" s="2" t="s">
        <v>62</v>
      </c>
      <c r="E34" s="2">
        <v>5700</v>
      </c>
      <c r="F34" s="2" t="s">
        <v>28</v>
      </c>
      <c r="G34" s="3">
        <v>50406</v>
      </c>
      <c r="H34" s="3">
        <v>50770</v>
      </c>
      <c r="I34" s="2" t="s">
        <v>46</v>
      </c>
      <c r="J34" s="2" t="s">
        <v>34</v>
      </c>
      <c r="K34" s="2" t="s">
        <v>34</v>
      </c>
      <c r="L34" s="2" t="s">
        <v>34</v>
      </c>
      <c r="M34" s="2" t="s">
        <v>34</v>
      </c>
      <c r="N34" s="2" t="s">
        <v>34</v>
      </c>
      <c r="O34" s="2"/>
      <c r="P34" s="2"/>
      <c r="Q34" s="2"/>
      <c r="R34" s="2"/>
      <c r="S34" s="2"/>
      <c r="T34" s="2"/>
      <c r="U34" s="2"/>
      <c r="V34" s="2"/>
      <c r="W34" s="2"/>
      <c r="X34" s="2" t="s">
        <v>30</v>
      </c>
    </row>
    <row r="35" spans="1:24">
      <c r="A35" s="25">
        <v>41</v>
      </c>
      <c r="B35" s="5" t="s">
        <v>63</v>
      </c>
      <c r="C35" s="5"/>
      <c r="D35" s="2" t="s">
        <v>64</v>
      </c>
      <c r="E35" s="2">
        <v>8100</v>
      </c>
      <c r="F35" s="2" t="s">
        <v>28</v>
      </c>
      <c r="G35" s="3">
        <v>50406</v>
      </c>
      <c r="H35" s="3">
        <v>50770</v>
      </c>
      <c r="I35" s="2" t="s">
        <v>46</v>
      </c>
      <c r="J35" s="2" t="s">
        <v>34</v>
      </c>
      <c r="K35" s="2" t="s">
        <v>34</v>
      </c>
      <c r="L35" s="2" t="s">
        <v>34</v>
      </c>
      <c r="M35" s="2" t="s">
        <v>34</v>
      </c>
      <c r="N35" s="2" t="s">
        <v>34</v>
      </c>
      <c r="O35" s="2"/>
      <c r="P35" s="2"/>
      <c r="Q35" s="2"/>
      <c r="R35" s="2"/>
      <c r="S35" s="2"/>
      <c r="T35" s="2"/>
      <c r="U35" s="2"/>
      <c r="V35" s="2"/>
      <c r="W35" s="2"/>
      <c r="X35" s="2" t="s">
        <v>30</v>
      </c>
    </row>
    <row r="36" spans="1:24" ht="30.75">
      <c r="A36" s="25">
        <v>42</v>
      </c>
      <c r="B36" s="5" t="s">
        <v>65</v>
      </c>
      <c r="C36" s="5"/>
      <c r="D36" s="2" t="s">
        <v>27</v>
      </c>
      <c r="E36" s="2">
        <v>129000</v>
      </c>
      <c r="F36" s="2" t="s">
        <v>28</v>
      </c>
      <c r="G36" s="3">
        <v>50406</v>
      </c>
      <c r="H36" s="3">
        <v>50770</v>
      </c>
      <c r="I36" s="2" t="s">
        <v>46</v>
      </c>
      <c r="J36" s="2" t="s">
        <v>34</v>
      </c>
      <c r="K36" s="2" t="s">
        <v>34</v>
      </c>
      <c r="L36" s="2" t="s">
        <v>34</v>
      </c>
      <c r="M36" s="2" t="s">
        <v>34</v>
      </c>
      <c r="N36" s="2" t="s">
        <v>34</v>
      </c>
      <c r="O36" s="2"/>
      <c r="P36" s="2"/>
      <c r="Q36" s="2"/>
      <c r="R36" s="2"/>
      <c r="S36" s="2"/>
      <c r="T36" s="2"/>
      <c r="U36" s="2"/>
      <c r="V36" s="2"/>
      <c r="W36" s="2"/>
      <c r="X36" s="2" t="s">
        <v>30</v>
      </c>
    </row>
    <row r="37" spans="1:24" ht="60">
      <c r="A37" s="25">
        <v>43</v>
      </c>
      <c r="B37" s="5" t="s">
        <v>48</v>
      </c>
      <c r="C37" s="2"/>
      <c r="D37" s="2" t="s">
        <v>27</v>
      </c>
      <c r="E37" s="2">
        <v>10000</v>
      </c>
      <c r="F37" s="14" t="s">
        <v>28</v>
      </c>
      <c r="G37" s="15">
        <v>47119</v>
      </c>
      <c r="H37" s="15">
        <v>50770</v>
      </c>
      <c r="I37" s="14" t="s">
        <v>46</v>
      </c>
      <c r="J37" s="14" t="s">
        <v>34</v>
      </c>
      <c r="K37" s="14" t="s">
        <v>34</v>
      </c>
      <c r="L37" s="14" t="s">
        <v>34</v>
      </c>
      <c r="M37" s="14" t="s">
        <v>34</v>
      </c>
      <c r="N37" s="14" t="s">
        <v>34</v>
      </c>
      <c r="O37" s="2" t="s">
        <v>30</v>
      </c>
      <c r="P37" s="2" t="s">
        <v>30</v>
      </c>
      <c r="Q37" s="2" t="s">
        <v>30</v>
      </c>
      <c r="R37" s="2" t="s">
        <v>30</v>
      </c>
      <c r="S37" s="2" t="s">
        <v>30</v>
      </c>
      <c r="T37" s="2" t="s">
        <v>30</v>
      </c>
      <c r="U37" s="2" t="s">
        <v>30</v>
      </c>
      <c r="V37" s="2" t="s">
        <v>30</v>
      </c>
      <c r="W37" s="2" t="s">
        <v>30</v>
      </c>
      <c r="X37" s="2" t="s">
        <v>30</v>
      </c>
    </row>
    <row r="38" spans="1:24">
      <c r="A38" s="6"/>
      <c r="B38" s="7" t="s">
        <v>66</v>
      </c>
      <c r="C38" s="8"/>
      <c r="D38" s="9"/>
      <c r="E38" s="10">
        <f>SUM(E24:E37)</f>
        <v>338964</v>
      </c>
      <c r="F38" s="11"/>
      <c r="G38" s="12"/>
      <c r="H38" s="12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ht="15.75" thickBot="1"/>
    <row r="40" spans="1:24" ht="60" customHeight="1" thickBot="1">
      <c r="A40" s="21" t="s">
        <v>67</v>
      </c>
      <c r="B40" s="22" t="s">
        <v>68</v>
      </c>
      <c r="C40" s="23" t="s">
        <v>69</v>
      </c>
    </row>
    <row r="41" spans="1:24">
      <c r="A41" s="19" t="s">
        <v>70</v>
      </c>
      <c r="B41" s="20">
        <f>E16</f>
        <v>17129</v>
      </c>
      <c r="C41" s="30">
        <v>17289</v>
      </c>
    </row>
    <row r="42" spans="1:24">
      <c r="A42" s="16" t="s">
        <v>71</v>
      </c>
      <c r="B42" s="13">
        <f>E23</f>
        <v>31036</v>
      </c>
      <c r="C42" s="28">
        <v>31036</v>
      </c>
    </row>
    <row r="43" spans="1:24" ht="15.75" thickBot="1">
      <c r="A43" s="17" t="s">
        <v>72</v>
      </c>
      <c r="B43" s="18">
        <f>E38</f>
        <v>338964</v>
      </c>
      <c r="C43" s="29">
        <v>338964</v>
      </c>
    </row>
    <row r="47" spans="1:24">
      <c r="A47" t="s">
        <v>73</v>
      </c>
      <c r="B47" s="4" t="s">
        <v>74</v>
      </c>
    </row>
    <row r="48" spans="1:24" ht="30">
      <c r="A48" t="s">
        <v>75</v>
      </c>
      <c r="B48" s="4" t="s">
        <v>76</v>
      </c>
    </row>
  </sheetData>
  <mergeCells count="44">
    <mergeCell ref="M5:X5"/>
    <mergeCell ref="A6:E6"/>
    <mergeCell ref="F6:L6"/>
    <mergeCell ref="M6:X6"/>
    <mergeCell ref="A4:E4"/>
    <mergeCell ref="F4:L4"/>
    <mergeCell ref="M4:X4"/>
    <mergeCell ref="A5:E5"/>
    <mergeCell ref="F5:L5"/>
    <mergeCell ref="F7:L7"/>
    <mergeCell ref="A7:E7"/>
    <mergeCell ref="M7:X7"/>
    <mergeCell ref="A8:X8"/>
    <mergeCell ref="A9:A11"/>
    <mergeCell ref="B9:B11"/>
    <mergeCell ref="C9:C11"/>
    <mergeCell ref="D9:D11"/>
    <mergeCell ref="F9:F11"/>
    <mergeCell ref="G9:H9"/>
    <mergeCell ref="E10:E11"/>
    <mergeCell ref="G10:G11"/>
    <mergeCell ref="H10:H11"/>
    <mergeCell ref="I10:I11"/>
    <mergeCell ref="J10:J11"/>
    <mergeCell ref="U10:U11"/>
    <mergeCell ref="A1:X1"/>
    <mergeCell ref="A2:X2"/>
    <mergeCell ref="A3:E3"/>
    <mergeCell ref="F3:L3"/>
    <mergeCell ref="M3:X3"/>
    <mergeCell ref="V10:V11"/>
    <mergeCell ref="W10:W11"/>
    <mergeCell ref="X10:X11"/>
    <mergeCell ref="J9:X9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8125F00F565584AA7332DCDF8551E0D" ma:contentTypeVersion="14" ma:contentTypeDescription="Új dokumentum létrehozása." ma:contentTypeScope="" ma:versionID="fb15e770f6e2d8efd7667b57c6b36e8c">
  <xsd:schema xmlns:xsd="http://www.w3.org/2001/XMLSchema" xmlns:xs="http://www.w3.org/2001/XMLSchema" xmlns:p="http://schemas.microsoft.com/office/2006/metadata/properties" xmlns:ns2="d3a6eb71-cf51-43a1-9b3d-8ad940beb798" xmlns:ns3="b01685bf-a591-4a7a-aebc-a6dc6a7449ec" targetNamespace="http://schemas.microsoft.com/office/2006/metadata/properties" ma:root="true" ma:fieldsID="796bd5876c7b6f329f3dc5ab7e92f86c" ns2:_="" ns3:_="">
    <xsd:import namespace="d3a6eb71-cf51-43a1-9b3d-8ad940beb798"/>
    <xsd:import namespace="b01685bf-a591-4a7a-aebc-a6dc6a7449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6eb71-cf51-43a1-9b3d-8ad940beb7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f4b387ca-4236-4033-bde9-9c00bf92b0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685bf-a591-4a7a-aebc-a6dc6a7449e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2bce6c8-4345-4d54-ab47-68d49ec5ea7d}" ma:internalName="TaxCatchAll" ma:showField="CatchAllData" ma:web="b01685bf-a591-4a7a-aebc-a6dc6a7449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Résztvevők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1685bf-a591-4a7a-aebc-a6dc6a7449ec" xsi:nil="true"/>
    <lcf76f155ced4ddcb4097134ff3c332f xmlns="d3a6eb71-cf51-43a1-9b3d-8ad940beb798">
      <Terms xmlns="http://schemas.microsoft.com/office/infopath/2007/PartnerControls"/>
    </lcf76f155ced4ddcb4097134ff3c332f>
    <SharedWithUsers xmlns="b01685bf-a591-4a7a-aebc-a6dc6a7449e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AE58B03-F04D-4B69-85FC-D59FA559CC06}"/>
</file>

<file path=customXml/itemProps2.xml><?xml version="1.0" encoding="utf-8"?>
<ds:datastoreItem xmlns:ds="http://schemas.openxmlformats.org/officeDocument/2006/customXml" ds:itemID="{B6ED1641-0D4A-40C2-BD54-0BE801151C3B}"/>
</file>

<file path=customXml/itemProps3.xml><?xml version="1.0" encoding="utf-8"?>
<ds:datastoreItem xmlns:ds="http://schemas.openxmlformats.org/officeDocument/2006/customXml" ds:itemID="{05BC4334-8B07-4AA0-B2BE-37DE78BF90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Geometria Kft.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BTR Excel exporter</dc:creator>
  <cp:keywords/>
  <dc:description/>
  <cp:lastModifiedBy>Fromvald József</cp:lastModifiedBy>
  <cp:revision/>
  <dcterms:created xsi:type="dcterms:W3CDTF">2016-02-26T10:14:38Z</dcterms:created>
  <dcterms:modified xsi:type="dcterms:W3CDTF">2024-07-26T08:46:43Z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0x010100E8125F00F565584AA7332DCDF8551E0D</vt:lpwstr>
  </property>
  <property fmtid="{D5CDD505-2E9C-101B-9397-08002B2CF9AE}" pid="3" name="Order">
    <vt:r8>5049600</vt:r8>
  </property>
  <property fmtid="{D5CDD505-2E9C-101B-9397-08002B2CF9AE}" pid="4" name="Cím">
    <vt:lpwstr>BTR</vt:lpwstr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</Properties>
</file>